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FusionMX7\wwwroot\CFIDE\Tools_for_business\"/>
    </mc:Choice>
  </mc:AlternateContent>
  <bookViews>
    <workbookView xWindow="0" yWindow="0" windowWidth="18300" windowHeight="6585" xr2:uid="{9826DC2A-65FF-49C4-843F-35C66686270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F18" i="1" s="1"/>
  <c r="H18" i="1" s="1"/>
  <c r="H23" i="1"/>
  <c r="H21" i="1"/>
  <c r="H17" i="1"/>
  <c r="H16" i="1"/>
  <c r="H15" i="1"/>
  <c r="F14" i="1"/>
  <c r="H14" i="1" s="1"/>
  <c r="F13" i="1"/>
  <c r="H13" i="1" s="1"/>
  <c r="F12" i="1"/>
  <c r="H12" i="1" s="1"/>
  <c r="F11" i="1"/>
  <c r="H11" i="1" s="1"/>
  <c r="F19" i="1" l="1"/>
  <c r="H19" i="1"/>
  <c r="H25" i="1" s="1"/>
  <c r="H26" i="1" s="1"/>
</calcChain>
</file>

<file path=xl/sharedStrings.xml><?xml version="1.0" encoding="utf-8"?>
<sst xmlns="http://schemas.openxmlformats.org/spreadsheetml/2006/main" count="24" uniqueCount="22">
  <si>
    <t>Travel</t>
  </si>
  <si>
    <t>Multiplier</t>
  </si>
  <si>
    <t>Advertising</t>
  </si>
  <si>
    <t>Telecom</t>
  </si>
  <si>
    <t>Shipping</t>
  </si>
  <si>
    <t>All other</t>
  </si>
  <si>
    <t>Other</t>
  </si>
  <si>
    <t>Points/mo</t>
  </si>
  <si>
    <t>Value/yr</t>
  </si>
  <si>
    <t>Signup Bonus - cash</t>
  </si>
  <si>
    <t>Signup Bonus - points</t>
  </si>
  <si>
    <t>GRAND TOTAL</t>
  </si>
  <si>
    <t>Year 1</t>
  </si>
  <si>
    <t>Future years</t>
  </si>
  <si>
    <t>Comparing Credit Card Perks</t>
  </si>
  <si>
    <t>Monthly charges</t>
  </si>
  <si>
    <t>Average charged each month</t>
  </si>
  <si>
    <t>1. Enter the total you charge per month in the blue box</t>
  </si>
  <si>
    <t>2. Enter the categories and multipliers that your credit card offers  (Column A and D)</t>
  </si>
  <si>
    <t>3. Enter the amount you charge in each category (Column B)</t>
  </si>
  <si>
    <t>4. Enter sign up bonuses (if any) - green boxes</t>
  </si>
  <si>
    <t>5. The results are on line 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</si>
</sst>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0" borderId="0" xfId="0" applyFont="1"/>
    <xf numFmtId="0" fontId="2" fillId="3" borderId="0" xfId="0" applyFont="1" applyFill="1"/>
    <xf numFmtId="0" fontId="0" fillId="0" borderId="0" xfId="0" applyFont="1"/>
    <xf numFmtId="0" fontId="0" fillId="3" borderId="0" xfId="0" applyFont="1" applyFill="1"/>
    <xf numFmtId="44" fontId="2" fillId="0" borderId="0" xfId="2" applyFont="1"/>
    <xf numFmtId="166" fontId="0" fillId="4" borderId="0" xfId="1" applyNumberFormat="1" applyFont="1" applyFill="1"/>
    <xf numFmtId="0" fontId="0" fillId="4" borderId="0" xfId="0" applyFill="1"/>
    <xf numFmtId="0" fontId="2" fillId="0" borderId="0" xfId="0" applyFont="1" applyAlignment="1">
      <alignment wrapText="1"/>
    </xf>
    <xf numFmtId="0" fontId="0" fillId="5" borderId="0" xfId="0" applyFill="1"/>
    <xf numFmtId="0" fontId="0" fillId="0" borderId="0" xfId="0" applyFill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6C0E-906F-4826-A726-FB44C958BF9C}">
  <dimension ref="A1:H26"/>
  <sheetViews>
    <sheetView tabSelected="1" workbookViewId="0">
      <selection activeCell="A2" sqref="A2"/>
    </sheetView>
  </sheetViews>
  <sheetFormatPr defaultRowHeight="15" x14ac:dyDescent="0.25"/>
  <cols>
    <col min="1" max="1" width="19.140625" customWidth="1"/>
    <col min="2" max="2" width="16" customWidth="1"/>
    <col min="3" max="3" width="3" style="3" customWidth="1"/>
    <col min="4" max="4" width="13.5703125" customWidth="1"/>
    <col min="5" max="5" width="2.42578125" style="3" customWidth="1"/>
    <col min="6" max="6" width="10.7109375" customWidth="1"/>
    <col min="7" max="7" width="4.28515625" customWidth="1"/>
  </cols>
  <sheetData>
    <row r="1" spans="1:8" ht="23.25" x14ac:dyDescent="0.35">
      <c r="A1" s="15" t="s">
        <v>14</v>
      </c>
    </row>
    <row r="2" spans="1:8" x14ac:dyDescent="0.25">
      <c r="A2" t="s">
        <v>17</v>
      </c>
    </row>
    <row r="3" spans="1:8" x14ac:dyDescent="0.25">
      <c r="A3" t="s">
        <v>18</v>
      </c>
    </row>
    <row r="4" spans="1:8" x14ac:dyDescent="0.25">
      <c r="A4" s="7" t="s">
        <v>19</v>
      </c>
      <c r="B4" s="7"/>
      <c r="C4" s="8"/>
      <c r="D4" s="7"/>
    </row>
    <row r="5" spans="1:8" x14ac:dyDescent="0.25">
      <c r="A5" s="7" t="s">
        <v>20</v>
      </c>
      <c r="B5" s="7"/>
      <c r="C5" s="8"/>
      <c r="D5" s="7"/>
    </row>
    <row r="6" spans="1:8" x14ac:dyDescent="0.25">
      <c r="A6" s="7" t="s">
        <v>21</v>
      </c>
      <c r="B6" s="7"/>
      <c r="C6" s="8"/>
      <c r="D6" s="7"/>
    </row>
    <row r="7" spans="1:8" x14ac:dyDescent="0.25">
      <c r="A7" s="5"/>
    </row>
    <row r="8" spans="1:8" ht="30" x14ac:dyDescent="0.25">
      <c r="A8" s="12" t="s">
        <v>16</v>
      </c>
      <c r="B8" s="13">
        <v>2600</v>
      </c>
    </row>
    <row r="9" spans="1:8" x14ac:dyDescent="0.25">
      <c r="B9" t="s">
        <v>15</v>
      </c>
      <c r="D9" s="2" t="s">
        <v>1</v>
      </c>
      <c r="E9" s="4"/>
      <c r="F9" s="2" t="s">
        <v>7</v>
      </c>
      <c r="H9" t="s">
        <v>8</v>
      </c>
    </row>
    <row r="11" spans="1:8" x14ac:dyDescent="0.25">
      <c r="A11" t="s">
        <v>0</v>
      </c>
      <c r="B11" s="1">
        <v>78</v>
      </c>
      <c r="D11" s="14">
        <v>3</v>
      </c>
      <c r="F11">
        <f>B11*D11</f>
        <v>234</v>
      </c>
      <c r="H11">
        <f>12*F11/100</f>
        <v>28.08</v>
      </c>
    </row>
    <row r="12" spans="1:8" x14ac:dyDescent="0.25">
      <c r="A12" t="s">
        <v>2</v>
      </c>
      <c r="B12" s="1">
        <v>194</v>
      </c>
      <c r="D12" s="14">
        <v>3</v>
      </c>
      <c r="F12">
        <f t="shared" ref="F12:F14" si="0">B12*D12</f>
        <v>582</v>
      </c>
      <c r="H12">
        <f>12*F12/100</f>
        <v>69.84</v>
      </c>
    </row>
    <row r="13" spans="1:8" x14ac:dyDescent="0.25">
      <c r="A13" t="s">
        <v>3</v>
      </c>
      <c r="B13" s="1">
        <v>388</v>
      </c>
      <c r="D13" s="14">
        <v>3</v>
      </c>
      <c r="F13">
        <f t="shared" si="0"/>
        <v>1164</v>
      </c>
      <c r="H13">
        <f>12*F13/100</f>
        <v>139.68</v>
      </c>
    </row>
    <row r="14" spans="1:8" x14ac:dyDescent="0.25">
      <c r="A14" t="s">
        <v>4</v>
      </c>
      <c r="B14" s="1">
        <v>398</v>
      </c>
      <c r="D14" s="14">
        <v>3</v>
      </c>
      <c r="F14">
        <f t="shared" si="0"/>
        <v>1194</v>
      </c>
      <c r="H14">
        <f>12*F14/100</f>
        <v>143.28</v>
      </c>
    </row>
    <row r="15" spans="1:8" x14ac:dyDescent="0.25">
      <c r="A15" t="s">
        <v>6</v>
      </c>
      <c r="B15" s="1"/>
      <c r="D15" s="14"/>
      <c r="H15">
        <f>12*F15/100</f>
        <v>0</v>
      </c>
    </row>
    <row r="16" spans="1:8" x14ac:dyDescent="0.25">
      <c r="A16" t="s">
        <v>6</v>
      </c>
      <c r="B16" s="1"/>
      <c r="D16" s="14"/>
      <c r="H16">
        <f>12*F16/100</f>
        <v>0</v>
      </c>
    </row>
    <row r="17" spans="1:8" x14ac:dyDescent="0.25">
      <c r="A17" t="s">
        <v>6</v>
      </c>
      <c r="B17" s="1"/>
      <c r="D17" s="14"/>
      <c r="H17">
        <f>12*F17/100</f>
        <v>0</v>
      </c>
    </row>
    <row r="18" spans="1:8" x14ac:dyDescent="0.25">
      <c r="A18" t="s">
        <v>5</v>
      </c>
      <c r="B18">
        <f>B8-SUM(B11:B17)</f>
        <v>1542</v>
      </c>
      <c r="D18" s="14">
        <v>1</v>
      </c>
      <c r="F18">
        <f t="shared" ref="F18" si="1">B18*D18</f>
        <v>1542</v>
      </c>
      <c r="H18">
        <f>12*F18/100</f>
        <v>185.04</v>
      </c>
    </row>
    <row r="19" spans="1:8" x14ac:dyDescent="0.25">
      <c r="B19" s="14"/>
      <c r="F19">
        <f>SUM(F11:F18)</f>
        <v>4716</v>
      </c>
      <c r="H19">
        <f>SUM(H11:H18)</f>
        <v>565.91999999999996</v>
      </c>
    </row>
    <row r="21" spans="1:8" x14ac:dyDescent="0.25">
      <c r="A21" t="s">
        <v>10</v>
      </c>
      <c r="B21" s="10">
        <v>20000</v>
      </c>
      <c r="H21">
        <f>B21/100</f>
        <v>200</v>
      </c>
    </row>
    <row r="23" spans="1:8" x14ac:dyDescent="0.25">
      <c r="A23" t="s">
        <v>9</v>
      </c>
      <c r="B23" s="11"/>
      <c r="F23" s="5"/>
      <c r="H23">
        <f>B23</f>
        <v>0</v>
      </c>
    </row>
    <row r="25" spans="1:8" x14ac:dyDescent="0.25">
      <c r="D25" s="5" t="s">
        <v>12</v>
      </c>
      <c r="E25" s="6"/>
      <c r="F25" s="5" t="s">
        <v>11</v>
      </c>
      <c r="G25" s="5"/>
      <c r="H25" s="9">
        <f>H19+H21+H23</f>
        <v>765.92</v>
      </c>
    </row>
    <row r="26" spans="1:8" x14ac:dyDescent="0.25">
      <c r="D26" s="5" t="s">
        <v>13</v>
      </c>
      <c r="E26" s="6"/>
      <c r="F26" s="5"/>
      <c r="G26" s="5"/>
      <c r="H26" s="9">
        <f>H25-H23-H21</f>
        <v>565.91999999999996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usinger</dc:creator>
  <cp:lastModifiedBy>carolyn usinger</cp:lastModifiedBy>
  <dcterms:created xsi:type="dcterms:W3CDTF">2017-11-20T18:11:35Z</dcterms:created>
  <dcterms:modified xsi:type="dcterms:W3CDTF">2017-11-20T18:41:45Z</dcterms:modified>
</cp:coreProperties>
</file>